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AS-ACHATS-ET-MARCHES\MARCHES\2025 - 07 - 25-M-S3Y-040 Contrôles, diagnostics techniques et immobiliers (3 lots) groupement\3.1 Prépa DCE\DCE 25-M-S3Y-040 - 3 lots\LOT 3 Diag immo\"/>
    </mc:Choice>
  </mc:AlternateContent>
  <xr:revisionPtr revIDLastSave="0" documentId="13_ncr:1_{01789EB3-9B31-42CB-8613-2E36F6E60E88}" xr6:coauthVersionLast="47" xr6:coauthVersionMax="47" xr10:uidLastSave="{00000000-0000-0000-0000-000000000000}"/>
  <bookViews>
    <workbookView xWindow="-110" yWindow="-110" windowWidth="19420" windowHeight="10300" tabRatio="790" xr2:uid="{6472A2FF-19D3-4083-9177-0313CFD2F592}"/>
  </bookViews>
  <sheets>
    <sheet name="Lot 3 _BPU_ Diag." sheetId="9" r:id="rId1"/>
    <sheet name="Lot 3 _DQE_ Diag. UO" sheetId="11" r:id="rId2"/>
  </sheets>
  <definedNames>
    <definedName name="_xlnm.Print_Titles" localSheetId="0">'Lot 3 _BPU_ Diag.'!$4:$4</definedName>
    <definedName name="_xlnm.Print_Titles" localSheetId="1">'Lot 3 _DQE_ Diag. UO'!$3:$3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1" l="1"/>
  <c r="C22" i="11"/>
  <c r="C23" i="11"/>
  <c r="C24" i="11"/>
  <c r="C25" i="11"/>
  <c r="C26" i="11"/>
  <c r="C27" i="11"/>
  <c r="C21" i="11"/>
  <c r="C14" i="11"/>
  <c r="C15" i="11"/>
  <c r="C16" i="11"/>
  <c r="C17" i="11"/>
  <c r="C18" i="11"/>
  <c r="C19" i="11"/>
  <c r="C13" i="11"/>
  <c r="H6" i="11"/>
  <c r="H7" i="11"/>
  <c r="H8" i="11"/>
  <c r="H9" i="11"/>
  <c r="H10" i="11"/>
  <c r="H11" i="11"/>
  <c r="H5" i="11"/>
  <c r="G6" i="11"/>
  <c r="G7" i="11"/>
  <c r="G8" i="11"/>
  <c r="G9" i="11"/>
  <c r="G10" i="11"/>
  <c r="G11" i="11"/>
  <c r="G5" i="11"/>
  <c r="F6" i="11"/>
  <c r="F7" i="11"/>
  <c r="F8" i="11"/>
  <c r="F9" i="11"/>
  <c r="F10" i="11"/>
  <c r="F11" i="11"/>
  <c r="F5" i="11"/>
  <c r="E6" i="11"/>
  <c r="E7" i="11"/>
  <c r="E8" i="11"/>
  <c r="E9" i="11"/>
  <c r="E10" i="11"/>
  <c r="E11" i="11"/>
  <c r="E5" i="11"/>
  <c r="D6" i="11"/>
  <c r="D7" i="11"/>
  <c r="D8" i="11"/>
  <c r="D9" i="11"/>
  <c r="D10" i="11"/>
  <c r="D11" i="11"/>
  <c r="D5" i="11"/>
  <c r="C6" i="11"/>
  <c r="C7" i="11"/>
  <c r="C8" i="11"/>
  <c r="C9" i="11"/>
  <c r="C10" i="11"/>
  <c r="C11" i="11"/>
  <c r="C5" i="11"/>
  <c r="C28" i="11" l="1"/>
</calcChain>
</file>

<file path=xl/sharedStrings.xml><?xml version="1.0" encoding="utf-8"?>
<sst xmlns="http://schemas.openxmlformats.org/spreadsheetml/2006/main" count="164" uniqueCount="84">
  <si>
    <t>Surface comprise entre 1 001 et 2 000 m²</t>
  </si>
  <si>
    <t>Surface comprise entre 501 et 1 000 m²</t>
  </si>
  <si>
    <t>Surface comprise entre 201 et 500 m²</t>
  </si>
  <si>
    <t>Surface comprise entre 101 et 200 m²</t>
  </si>
  <si>
    <t>Surface comprise entre 51 et 100 m²</t>
  </si>
  <si>
    <t>Surface comprise entre 0 et 50 m²</t>
  </si>
  <si>
    <t>Coût de l'unité
d'oeuvre en €HT</t>
  </si>
  <si>
    <t>Type de prestation</t>
  </si>
  <si>
    <t>Unité
d'œuvre</t>
  </si>
  <si>
    <t>Nom du soumissionnaire :</t>
  </si>
  <si>
    <t>Diagnostic de Performance Energétique - DPE</t>
  </si>
  <si>
    <t>Marché N° 25-M-S3Y-040
Contrôles réglementaires, diagnostics techniques et immobiliers
Lot 3 - Diagnostics techniques immobiliers
Bordereau des Prix Unitaires</t>
  </si>
  <si>
    <t>Audit Energétique</t>
  </si>
  <si>
    <t>DPE10</t>
  </si>
  <si>
    <t>DPE11</t>
  </si>
  <si>
    <t>DPE12</t>
  </si>
  <si>
    <t>DPE13</t>
  </si>
  <si>
    <t>DPE14</t>
  </si>
  <si>
    <t>DPE15</t>
  </si>
  <si>
    <t>DPE16</t>
  </si>
  <si>
    <t>AE020</t>
  </si>
  <si>
    <t>AE021</t>
  </si>
  <si>
    <t>AE022</t>
  </si>
  <si>
    <t>AE023</t>
  </si>
  <si>
    <t>AE024</t>
  </si>
  <si>
    <t>AE025</t>
  </si>
  <si>
    <t>AE026</t>
  </si>
  <si>
    <t>Le mille supplémentaire</t>
  </si>
  <si>
    <t>DIE30</t>
  </si>
  <si>
    <t>DIE31</t>
  </si>
  <si>
    <t>DIE32</t>
  </si>
  <si>
    <t>DIE33</t>
  </si>
  <si>
    <t>DIE34</t>
  </si>
  <si>
    <t>DIE35</t>
  </si>
  <si>
    <t>DIE36</t>
  </si>
  <si>
    <t>Diagnostic Immobilier Gaz</t>
  </si>
  <si>
    <t>DIG40</t>
  </si>
  <si>
    <t>DIG41</t>
  </si>
  <si>
    <t>DIG42</t>
  </si>
  <si>
    <t>DIG43</t>
  </si>
  <si>
    <t>DIG44</t>
  </si>
  <si>
    <t>DIG45</t>
  </si>
  <si>
    <t>DIG46</t>
  </si>
  <si>
    <t>Diagnostic Immobilier Termites</t>
  </si>
  <si>
    <t>DIT050</t>
  </si>
  <si>
    <t>DIT051</t>
  </si>
  <si>
    <t>DIT052</t>
  </si>
  <si>
    <t>DIT053</t>
  </si>
  <si>
    <t>DIT054</t>
  </si>
  <si>
    <t>DIT055</t>
  </si>
  <si>
    <t>DIT056</t>
  </si>
  <si>
    <t>Diagnostic Immobilier Etat des Risques et Pollutions - ERP</t>
  </si>
  <si>
    <t>ERP060</t>
  </si>
  <si>
    <t>ERP061</t>
  </si>
  <si>
    <t>ERP062</t>
  </si>
  <si>
    <t>ERP063</t>
  </si>
  <si>
    <t>ERP064</t>
  </si>
  <si>
    <t>ERP065</t>
  </si>
  <si>
    <t>ERP066</t>
  </si>
  <si>
    <t>Diagnostic Immobilier Loi CARREZ</t>
  </si>
  <si>
    <t>Diagnostic Bruit</t>
  </si>
  <si>
    <t>DB060</t>
  </si>
  <si>
    <t>DB061</t>
  </si>
  <si>
    <t>DB062</t>
  </si>
  <si>
    <t>DB063</t>
  </si>
  <si>
    <t>DB064</t>
  </si>
  <si>
    <t>DB065</t>
  </si>
  <si>
    <t>DB066</t>
  </si>
  <si>
    <t>DILC060</t>
  </si>
  <si>
    <t>DILC061</t>
  </si>
  <si>
    <t>DILC062</t>
  </si>
  <si>
    <t>DILC063</t>
  </si>
  <si>
    <t>DILC064</t>
  </si>
  <si>
    <t>DILC065</t>
  </si>
  <si>
    <t>DILC066</t>
  </si>
  <si>
    <t>DPE</t>
  </si>
  <si>
    <t>Diagnostic Immobilier Electricité</t>
  </si>
  <si>
    <t>Montant total DQE</t>
  </si>
  <si>
    <t xml:space="preserve"> Loi CARREZ</t>
  </si>
  <si>
    <t>Surfaces</t>
  </si>
  <si>
    <t>Audit
Energétique</t>
  </si>
  <si>
    <t>Coût en €HT</t>
  </si>
  <si>
    <r>
      <t xml:space="preserve">Marché N° 25-M-S3Y-040 Contrôles réglementaires, diagnostics techniques et immobiliers
Lot 3 - Diagnostics techniques immobiliers
Détail Quantitatif Estimatif sur </t>
    </r>
    <r>
      <rPr>
        <b/>
        <u/>
        <sz val="11"/>
        <color theme="1"/>
        <rFont val="Calibri"/>
        <family val="2"/>
        <scheme val="minor"/>
      </rPr>
      <t>4 ans</t>
    </r>
  </si>
  <si>
    <t>Nbre de
Diagnostics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</si>
</sst>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9" fillId="0" borderId="5" xfId="0" applyFont="1" applyBorder="1" applyAlignment="1">
      <alignment horizontal="left" vertical="center" wrapText="1" indent="1"/>
    </xf>
    <xf numFmtId="0" fontId="9" fillId="0" borderId="7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0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2">
    <cellStyle name="Normal" xfId="0" builtinId="0"/>
    <cellStyle name="Normal 2" xfId="1" xr:uid="{9B7130EF-CD4E-437B-A00D-11E8C457881B}"/>
  </cellStyles>
  <dxfs count="0"/>
  <tableStyles count="0" defaultTableStyle="TableStyleMedium2" defaultPivotStyle="PivotStyleLight16"/>
  <colors>
    <mruColors>
      <color rgb="FF036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65350" cy="491847"/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4D1A9D47-8C86-44AE-8A57-8D3A1D27B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65350" cy="4918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65350" cy="491847"/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08612025-3A0A-4C6D-929F-1AF8D908E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65350" cy="4918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1826-C3B1-4226-B848-8A748B601ED4}">
  <dimension ref="A1:H68"/>
  <sheetViews>
    <sheetView tabSelected="1" workbookViewId="0">
      <selection activeCell="A2" sqref="A2:C2"/>
    </sheetView>
  </sheetViews>
  <sheetFormatPr baseColWidth="10" defaultColWidth="10.81640625" defaultRowHeight="14.5" x14ac:dyDescent="0.35"/>
  <cols>
    <col min="1" max="1" width="21" style="2" customWidth="1"/>
    <col min="2" max="2" width="38.26953125" style="2" bestFit="1" customWidth="1"/>
    <col min="3" max="3" width="21.7265625" style="2" customWidth="1"/>
    <col min="4" max="16384" width="10.81640625" style="2"/>
  </cols>
  <sheetData>
    <row r="1" spans="1:8" ht="61" customHeight="1" x14ac:dyDescent="0.35"/>
    <row r="2" spans="1:8" ht="105.65" customHeight="1" x14ac:dyDescent="0.35">
      <c r="A2" s="29" t="s">
        <v>11</v>
      </c>
      <c r="B2" s="29"/>
      <c r="C2" s="29"/>
      <c r="D2" s="5"/>
      <c r="E2" s="5"/>
      <c r="F2" s="5"/>
      <c r="G2" s="4"/>
      <c r="H2" s="4"/>
    </row>
    <row r="3" spans="1:8" ht="37.5" customHeight="1" x14ac:dyDescent="0.35">
      <c r="A3" s="1" t="s">
        <v>9</v>
      </c>
      <c r="B3" s="30"/>
      <c r="C3" s="30"/>
      <c r="D3" s="3"/>
    </row>
    <row r="4" spans="1:8" ht="29.15" customHeight="1" x14ac:dyDescent="0.35">
      <c r="A4" s="6" t="s">
        <v>8</v>
      </c>
      <c r="B4" s="6" t="s">
        <v>7</v>
      </c>
      <c r="C4" s="6" t="s">
        <v>6</v>
      </c>
    </row>
    <row r="5" spans="1:8" ht="25" customHeight="1" x14ac:dyDescent="0.35">
      <c r="A5" s="28" t="s">
        <v>10</v>
      </c>
      <c r="B5" s="28"/>
      <c r="C5" s="28"/>
    </row>
    <row r="6" spans="1:8" ht="18" customHeight="1" x14ac:dyDescent="0.35">
      <c r="A6" s="7" t="s">
        <v>13</v>
      </c>
      <c r="B6" s="8" t="s">
        <v>5</v>
      </c>
      <c r="C6" s="9"/>
    </row>
    <row r="7" spans="1:8" ht="18" customHeight="1" x14ac:dyDescent="0.35">
      <c r="A7" s="7" t="s">
        <v>14</v>
      </c>
      <c r="B7" s="8" t="s">
        <v>4</v>
      </c>
      <c r="C7" s="9"/>
    </row>
    <row r="8" spans="1:8" ht="18" customHeight="1" x14ac:dyDescent="0.35">
      <c r="A8" s="7" t="s">
        <v>15</v>
      </c>
      <c r="B8" s="8" t="s">
        <v>3</v>
      </c>
      <c r="C8" s="9"/>
    </row>
    <row r="9" spans="1:8" ht="18" customHeight="1" x14ac:dyDescent="0.35">
      <c r="A9" s="7" t="s">
        <v>16</v>
      </c>
      <c r="B9" s="8" t="s">
        <v>2</v>
      </c>
      <c r="C9" s="9"/>
    </row>
    <row r="10" spans="1:8" ht="18" customHeight="1" x14ac:dyDescent="0.35">
      <c r="A10" s="7" t="s">
        <v>17</v>
      </c>
      <c r="B10" s="8" t="s">
        <v>1</v>
      </c>
      <c r="C10" s="9"/>
    </row>
    <row r="11" spans="1:8" ht="18" customHeight="1" x14ac:dyDescent="0.35">
      <c r="A11" s="7" t="s">
        <v>18</v>
      </c>
      <c r="B11" s="8" t="s">
        <v>0</v>
      </c>
      <c r="C11" s="9"/>
    </row>
    <row r="12" spans="1:8" ht="18" customHeight="1" x14ac:dyDescent="0.35">
      <c r="A12" s="7" t="s">
        <v>19</v>
      </c>
      <c r="B12" s="8" t="s">
        <v>27</v>
      </c>
      <c r="C12" s="9"/>
    </row>
    <row r="13" spans="1:8" ht="25" customHeight="1" x14ac:dyDescent="0.35">
      <c r="A13" s="28" t="s">
        <v>12</v>
      </c>
      <c r="B13" s="28"/>
      <c r="C13" s="28"/>
    </row>
    <row r="14" spans="1:8" ht="18" customHeight="1" x14ac:dyDescent="0.35">
      <c r="A14" s="7" t="s">
        <v>20</v>
      </c>
      <c r="B14" s="8" t="s">
        <v>5</v>
      </c>
      <c r="C14" s="9"/>
    </row>
    <row r="15" spans="1:8" ht="18" customHeight="1" x14ac:dyDescent="0.35">
      <c r="A15" s="7" t="s">
        <v>21</v>
      </c>
      <c r="B15" s="8" t="s">
        <v>4</v>
      </c>
      <c r="C15" s="9"/>
    </row>
    <row r="16" spans="1:8" ht="18" customHeight="1" x14ac:dyDescent="0.35">
      <c r="A16" s="7" t="s">
        <v>22</v>
      </c>
      <c r="B16" s="8" t="s">
        <v>3</v>
      </c>
      <c r="C16" s="9"/>
    </row>
    <row r="17" spans="1:3" ht="18" customHeight="1" x14ac:dyDescent="0.35">
      <c r="A17" s="7" t="s">
        <v>23</v>
      </c>
      <c r="B17" s="8" t="s">
        <v>2</v>
      </c>
      <c r="C17" s="9"/>
    </row>
    <row r="18" spans="1:3" ht="18" customHeight="1" x14ac:dyDescent="0.35">
      <c r="A18" s="7" t="s">
        <v>24</v>
      </c>
      <c r="B18" s="8" t="s">
        <v>1</v>
      </c>
      <c r="C18" s="9"/>
    </row>
    <row r="19" spans="1:3" ht="18" customHeight="1" x14ac:dyDescent="0.35">
      <c r="A19" s="7" t="s">
        <v>25</v>
      </c>
      <c r="B19" s="8" t="s">
        <v>0</v>
      </c>
      <c r="C19" s="9"/>
    </row>
    <row r="20" spans="1:3" ht="18" customHeight="1" x14ac:dyDescent="0.35">
      <c r="A20" s="7" t="s">
        <v>26</v>
      </c>
      <c r="B20" s="8" t="s">
        <v>27</v>
      </c>
      <c r="C20" s="9"/>
    </row>
    <row r="21" spans="1:3" ht="25" customHeight="1" x14ac:dyDescent="0.35">
      <c r="A21" s="28" t="s">
        <v>76</v>
      </c>
      <c r="B21" s="28"/>
      <c r="C21" s="28"/>
    </row>
    <row r="22" spans="1:3" ht="18" customHeight="1" x14ac:dyDescent="0.35">
      <c r="A22" s="7" t="s">
        <v>28</v>
      </c>
      <c r="B22" s="8" t="s">
        <v>5</v>
      </c>
      <c r="C22" s="9"/>
    </row>
    <row r="23" spans="1:3" ht="18" customHeight="1" x14ac:dyDescent="0.35">
      <c r="A23" s="7" t="s">
        <v>29</v>
      </c>
      <c r="B23" s="8" t="s">
        <v>4</v>
      </c>
      <c r="C23" s="9"/>
    </row>
    <row r="24" spans="1:3" ht="18" customHeight="1" x14ac:dyDescent="0.35">
      <c r="A24" s="7" t="s">
        <v>30</v>
      </c>
      <c r="B24" s="8" t="s">
        <v>3</v>
      </c>
      <c r="C24" s="9"/>
    </row>
    <row r="25" spans="1:3" ht="18" customHeight="1" x14ac:dyDescent="0.35">
      <c r="A25" s="7" t="s">
        <v>31</v>
      </c>
      <c r="B25" s="8" t="s">
        <v>2</v>
      </c>
      <c r="C25" s="9"/>
    </row>
    <row r="26" spans="1:3" ht="18" customHeight="1" x14ac:dyDescent="0.35">
      <c r="A26" s="7" t="s">
        <v>32</v>
      </c>
      <c r="B26" s="8" t="s">
        <v>1</v>
      </c>
      <c r="C26" s="9"/>
    </row>
    <row r="27" spans="1:3" ht="18" customHeight="1" x14ac:dyDescent="0.35">
      <c r="A27" s="7" t="s">
        <v>33</v>
      </c>
      <c r="B27" s="8" t="s">
        <v>0</v>
      </c>
      <c r="C27" s="9"/>
    </row>
    <row r="28" spans="1:3" ht="18" customHeight="1" x14ac:dyDescent="0.35">
      <c r="A28" s="7" t="s">
        <v>34</v>
      </c>
      <c r="B28" s="8" t="s">
        <v>27</v>
      </c>
      <c r="C28" s="9"/>
    </row>
    <row r="29" spans="1:3" ht="25" customHeight="1" x14ac:dyDescent="0.35">
      <c r="A29" s="28" t="s">
        <v>35</v>
      </c>
      <c r="B29" s="28"/>
      <c r="C29" s="28"/>
    </row>
    <row r="30" spans="1:3" ht="18" customHeight="1" x14ac:dyDescent="0.35">
      <c r="A30" s="7" t="s">
        <v>36</v>
      </c>
      <c r="B30" s="8" t="s">
        <v>5</v>
      </c>
      <c r="C30" s="9"/>
    </row>
    <row r="31" spans="1:3" ht="18" customHeight="1" x14ac:dyDescent="0.35">
      <c r="A31" s="7" t="s">
        <v>37</v>
      </c>
      <c r="B31" s="8" t="s">
        <v>4</v>
      </c>
      <c r="C31" s="9"/>
    </row>
    <row r="32" spans="1:3" ht="18" customHeight="1" x14ac:dyDescent="0.35">
      <c r="A32" s="7" t="s">
        <v>38</v>
      </c>
      <c r="B32" s="8" t="s">
        <v>3</v>
      </c>
      <c r="C32" s="9"/>
    </row>
    <row r="33" spans="1:3" ht="18" customHeight="1" x14ac:dyDescent="0.35">
      <c r="A33" s="7" t="s">
        <v>39</v>
      </c>
      <c r="B33" s="8" t="s">
        <v>2</v>
      </c>
      <c r="C33" s="9"/>
    </row>
    <row r="34" spans="1:3" ht="18" customHeight="1" x14ac:dyDescent="0.35">
      <c r="A34" s="7" t="s">
        <v>40</v>
      </c>
      <c r="B34" s="8" t="s">
        <v>1</v>
      </c>
      <c r="C34" s="9"/>
    </row>
    <row r="35" spans="1:3" ht="18" customHeight="1" x14ac:dyDescent="0.35">
      <c r="A35" s="7" t="s">
        <v>41</v>
      </c>
      <c r="B35" s="8" t="s">
        <v>0</v>
      </c>
      <c r="C35" s="9"/>
    </row>
    <row r="36" spans="1:3" ht="18" customHeight="1" x14ac:dyDescent="0.35">
      <c r="A36" s="7" t="s">
        <v>42</v>
      </c>
      <c r="B36" s="8" t="s">
        <v>27</v>
      </c>
      <c r="C36" s="9"/>
    </row>
    <row r="37" spans="1:3" ht="25" customHeight="1" x14ac:dyDescent="0.35">
      <c r="A37" s="28" t="s">
        <v>43</v>
      </c>
      <c r="B37" s="28"/>
      <c r="C37" s="28"/>
    </row>
    <row r="38" spans="1:3" ht="18" customHeight="1" x14ac:dyDescent="0.35">
      <c r="A38" s="7" t="s">
        <v>44</v>
      </c>
      <c r="B38" s="8" t="s">
        <v>5</v>
      </c>
      <c r="C38" s="9"/>
    </row>
    <row r="39" spans="1:3" ht="18" customHeight="1" x14ac:dyDescent="0.35">
      <c r="A39" s="7" t="s">
        <v>45</v>
      </c>
      <c r="B39" s="8" t="s">
        <v>4</v>
      </c>
      <c r="C39" s="9"/>
    </row>
    <row r="40" spans="1:3" ht="18" customHeight="1" x14ac:dyDescent="0.35">
      <c r="A40" s="7" t="s">
        <v>46</v>
      </c>
      <c r="B40" s="8" t="s">
        <v>3</v>
      </c>
      <c r="C40" s="9"/>
    </row>
    <row r="41" spans="1:3" ht="18" customHeight="1" x14ac:dyDescent="0.35">
      <c r="A41" s="7" t="s">
        <v>47</v>
      </c>
      <c r="B41" s="8" t="s">
        <v>2</v>
      </c>
      <c r="C41" s="9"/>
    </row>
    <row r="42" spans="1:3" ht="18" customHeight="1" x14ac:dyDescent="0.35">
      <c r="A42" s="7" t="s">
        <v>48</v>
      </c>
      <c r="B42" s="8" t="s">
        <v>1</v>
      </c>
      <c r="C42" s="9"/>
    </row>
    <row r="43" spans="1:3" ht="18" customHeight="1" x14ac:dyDescent="0.35">
      <c r="A43" s="7" t="s">
        <v>49</v>
      </c>
      <c r="B43" s="8" t="s">
        <v>0</v>
      </c>
      <c r="C43" s="9"/>
    </row>
    <row r="44" spans="1:3" ht="18" customHeight="1" x14ac:dyDescent="0.35">
      <c r="A44" s="7" t="s">
        <v>50</v>
      </c>
      <c r="B44" s="8" t="s">
        <v>27</v>
      </c>
      <c r="C44" s="9"/>
    </row>
    <row r="45" spans="1:3" ht="25" customHeight="1" x14ac:dyDescent="0.35">
      <c r="A45" s="28" t="s">
        <v>51</v>
      </c>
      <c r="B45" s="28"/>
      <c r="C45" s="28"/>
    </row>
    <row r="46" spans="1:3" ht="18" customHeight="1" x14ac:dyDescent="0.35">
      <c r="A46" s="7" t="s">
        <v>52</v>
      </c>
      <c r="B46" s="8" t="s">
        <v>5</v>
      </c>
      <c r="C46" s="9"/>
    </row>
    <row r="47" spans="1:3" ht="18" customHeight="1" x14ac:dyDescent="0.35">
      <c r="A47" s="7" t="s">
        <v>53</v>
      </c>
      <c r="B47" s="8" t="s">
        <v>4</v>
      </c>
      <c r="C47" s="9"/>
    </row>
    <row r="48" spans="1:3" ht="18" customHeight="1" x14ac:dyDescent="0.35">
      <c r="A48" s="7" t="s">
        <v>54</v>
      </c>
      <c r="B48" s="8" t="s">
        <v>3</v>
      </c>
      <c r="C48" s="9"/>
    </row>
    <row r="49" spans="1:3" ht="18" customHeight="1" x14ac:dyDescent="0.35">
      <c r="A49" s="7" t="s">
        <v>55</v>
      </c>
      <c r="B49" s="8" t="s">
        <v>2</v>
      </c>
      <c r="C49" s="9"/>
    </row>
    <row r="50" spans="1:3" ht="18" customHeight="1" x14ac:dyDescent="0.35">
      <c r="A50" s="7" t="s">
        <v>56</v>
      </c>
      <c r="B50" s="8" t="s">
        <v>1</v>
      </c>
      <c r="C50" s="9"/>
    </row>
    <row r="51" spans="1:3" ht="18" customHeight="1" x14ac:dyDescent="0.35">
      <c r="A51" s="7" t="s">
        <v>57</v>
      </c>
      <c r="B51" s="8" t="s">
        <v>0</v>
      </c>
      <c r="C51" s="9"/>
    </row>
    <row r="52" spans="1:3" ht="18" customHeight="1" x14ac:dyDescent="0.35">
      <c r="A52" s="7" t="s">
        <v>58</v>
      </c>
      <c r="B52" s="8" t="s">
        <v>27</v>
      </c>
      <c r="C52" s="9"/>
    </row>
    <row r="53" spans="1:3" ht="25" customHeight="1" x14ac:dyDescent="0.35">
      <c r="A53" s="28" t="s">
        <v>59</v>
      </c>
      <c r="B53" s="28"/>
      <c r="C53" s="28"/>
    </row>
    <row r="54" spans="1:3" ht="18" customHeight="1" x14ac:dyDescent="0.35">
      <c r="A54" s="7" t="s">
        <v>68</v>
      </c>
      <c r="B54" s="8" t="s">
        <v>5</v>
      </c>
      <c r="C54" s="9"/>
    </row>
    <row r="55" spans="1:3" ht="18" customHeight="1" x14ac:dyDescent="0.35">
      <c r="A55" s="7" t="s">
        <v>69</v>
      </c>
      <c r="B55" s="8" t="s">
        <v>4</v>
      </c>
      <c r="C55" s="9"/>
    </row>
    <row r="56" spans="1:3" ht="18" customHeight="1" x14ac:dyDescent="0.35">
      <c r="A56" s="7" t="s">
        <v>70</v>
      </c>
      <c r="B56" s="8" t="s">
        <v>3</v>
      </c>
      <c r="C56" s="9"/>
    </row>
    <row r="57" spans="1:3" ht="18" customHeight="1" x14ac:dyDescent="0.35">
      <c r="A57" s="7" t="s">
        <v>71</v>
      </c>
      <c r="B57" s="8" t="s">
        <v>2</v>
      </c>
      <c r="C57" s="9"/>
    </row>
    <row r="58" spans="1:3" ht="18" customHeight="1" x14ac:dyDescent="0.35">
      <c r="A58" s="7" t="s">
        <v>72</v>
      </c>
      <c r="B58" s="8" t="s">
        <v>1</v>
      </c>
      <c r="C58" s="9"/>
    </row>
    <row r="59" spans="1:3" ht="18" customHeight="1" x14ac:dyDescent="0.35">
      <c r="A59" s="7" t="s">
        <v>73</v>
      </c>
      <c r="B59" s="8" t="s">
        <v>0</v>
      </c>
      <c r="C59" s="9"/>
    </row>
    <row r="60" spans="1:3" ht="18" customHeight="1" x14ac:dyDescent="0.35">
      <c r="A60" s="7" t="s">
        <v>74</v>
      </c>
      <c r="B60" s="8" t="s">
        <v>27</v>
      </c>
      <c r="C60" s="9"/>
    </row>
    <row r="61" spans="1:3" ht="25" customHeight="1" x14ac:dyDescent="0.35">
      <c r="A61" s="28" t="s">
        <v>60</v>
      </c>
      <c r="B61" s="28"/>
      <c r="C61" s="28"/>
    </row>
    <row r="62" spans="1:3" x14ac:dyDescent="0.35">
      <c r="A62" s="7" t="s">
        <v>61</v>
      </c>
      <c r="B62" s="8" t="s">
        <v>5</v>
      </c>
      <c r="C62" s="9"/>
    </row>
    <row r="63" spans="1:3" x14ac:dyDescent="0.35">
      <c r="A63" s="7" t="s">
        <v>62</v>
      </c>
      <c r="B63" s="8" t="s">
        <v>4</v>
      </c>
      <c r="C63" s="9"/>
    </row>
    <row r="64" spans="1:3" x14ac:dyDescent="0.35">
      <c r="A64" s="7" t="s">
        <v>63</v>
      </c>
      <c r="B64" s="8" t="s">
        <v>3</v>
      </c>
      <c r="C64" s="9"/>
    </row>
    <row r="65" spans="1:3" x14ac:dyDescent="0.35">
      <c r="A65" s="7" t="s">
        <v>64</v>
      </c>
      <c r="B65" s="8" t="s">
        <v>2</v>
      </c>
      <c r="C65" s="9"/>
    </row>
    <row r="66" spans="1:3" x14ac:dyDescent="0.35">
      <c r="A66" s="7" t="s">
        <v>65</v>
      </c>
      <c r="B66" s="8" t="s">
        <v>1</v>
      </c>
      <c r="C66" s="9"/>
    </row>
    <row r="67" spans="1:3" x14ac:dyDescent="0.35">
      <c r="A67" s="7" t="s">
        <v>66</v>
      </c>
      <c r="B67" s="8" t="s">
        <v>0</v>
      </c>
      <c r="C67" s="9"/>
    </row>
    <row r="68" spans="1:3" x14ac:dyDescent="0.35">
      <c r="A68" s="7" t="s">
        <v>67</v>
      </c>
      <c r="B68" s="8" t="s">
        <v>27</v>
      </c>
      <c r="C68" s="9"/>
    </row>
  </sheetData>
  <sheetProtection algorithmName="SHA-512" hashValue="tdTeMd2QZ166mJ1JdHMbpyCU2D37MgFunSUPZDA9kRECf6tlL+uCL/iz/3SxYYk/YRz2Db7houjkEJFpP12ZUQ==" saltValue="MPRAoTUjARah0/6yp1arlw==" spinCount="100000" sheet="1" objects="1" scenarios="1"/>
  <mergeCells count="10">
    <mergeCell ref="A45:C45"/>
    <mergeCell ref="A61:C61"/>
    <mergeCell ref="A53:C53"/>
    <mergeCell ref="A2:C2"/>
    <mergeCell ref="A21:C21"/>
    <mergeCell ref="A5:C5"/>
    <mergeCell ref="A13:C13"/>
    <mergeCell ref="A37:C37"/>
    <mergeCell ref="A29:C29"/>
    <mergeCell ref="B3:C3"/>
  </mergeCells>
  <phoneticPr fontId="6" type="noConversion"/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551C6-12FD-4598-A73A-62CF775614DB}">
  <sheetPr>
    <pageSetUpPr fitToPage="1"/>
  </sheetPr>
  <dimension ref="A1:I28"/>
  <sheetViews>
    <sheetView topLeftCell="A2" workbookViewId="0">
      <selection activeCell="A2" sqref="A2"/>
    </sheetView>
  </sheetViews>
  <sheetFormatPr baseColWidth="10" defaultColWidth="10.81640625" defaultRowHeight="14.5" x14ac:dyDescent="0.35"/>
  <cols>
    <col min="1" max="1" width="34.08984375" style="2" bestFit="1" customWidth="1"/>
    <col min="2" max="2" width="9.453125" style="2" customWidth="1"/>
    <col min="3" max="3" width="13.36328125" style="2" bestFit="1" customWidth="1"/>
    <col min="4" max="4" width="10.08984375" style="2" bestFit="1" customWidth="1"/>
    <col min="5" max="7" width="9.08984375" style="2" bestFit="1" customWidth="1"/>
    <col min="8" max="8" width="15.7265625" style="2" bestFit="1" customWidth="1"/>
    <col min="9" max="16384" width="10.81640625" style="2"/>
  </cols>
  <sheetData>
    <row r="1" spans="1:9" ht="61" customHeight="1" x14ac:dyDescent="0.35">
      <c r="B1" s="33" t="s">
        <v>82</v>
      </c>
      <c r="C1" s="33"/>
      <c r="D1" s="33"/>
      <c r="E1" s="33"/>
      <c r="F1" s="33"/>
      <c r="G1" s="33"/>
      <c r="H1" s="33"/>
      <c r="I1" s="33"/>
    </row>
    <row r="2" spans="1:9" s="12" customFormat="1" ht="37.5" customHeight="1" x14ac:dyDescent="0.35">
      <c r="A2" s="10" t="s">
        <v>9</v>
      </c>
      <c r="B2" s="36">
        <f>'Lot 3 _BPU_ Diag.'!B3</f>
        <v>0</v>
      </c>
      <c r="C2" s="36"/>
      <c r="D2" s="36"/>
      <c r="E2" s="36"/>
      <c r="F2" s="36"/>
      <c r="G2" s="36"/>
      <c r="H2" s="36"/>
    </row>
    <row r="3" spans="1:9" s="12" customFormat="1" ht="29.15" customHeight="1" x14ac:dyDescent="0.35">
      <c r="A3" s="13"/>
      <c r="C3" s="34" t="s">
        <v>81</v>
      </c>
      <c r="D3" s="35"/>
      <c r="E3" s="35"/>
      <c r="F3" s="35"/>
      <c r="G3" s="35"/>
      <c r="H3" s="35"/>
    </row>
    <row r="4" spans="1:9" s="12" customFormat="1" ht="52" customHeight="1" x14ac:dyDescent="0.35">
      <c r="A4" s="14" t="s">
        <v>79</v>
      </c>
      <c r="B4" s="15" t="s">
        <v>83</v>
      </c>
      <c r="C4" s="15" t="s">
        <v>75</v>
      </c>
      <c r="D4" s="16" t="s">
        <v>80</v>
      </c>
      <c r="E4" s="17" t="s">
        <v>76</v>
      </c>
      <c r="F4" s="17" t="s">
        <v>35</v>
      </c>
      <c r="G4" s="17" t="s">
        <v>43</v>
      </c>
      <c r="H4" s="17" t="s">
        <v>51</v>
      </c>
    </row>
    <row r="5" spans="1:9" s="12" customFormat="1" ht="17" customHeight="1" x14ac:dyDescent="0.35">
      <c r="A5" s="18" t="s">
        <v>5</v>
      </c>
      <c r="B5" s="19">
        <v>4</v>
      </c>
      <c r="C5" s="20">
        <f>B5*'Lot 3 _BPU_ Diag.'!C6</f>
        <v>0</v>
      </c>
      <c r="D5" s="21">
        <f>B5*'Lot 3 _BPU_ Diag.'!C14</f>
        <v>0</v>
      </c>
      <c r="E5" s="21">
        <f>B5*'Lot 3 _BPU_ Diag.'!C22</f>
        <v>0</v>
      </c>
      <c r="F5" s="21">
        <f>B5*'Lot 3 _BPU_ Diag.'!C30</f>
        <v>0</v>
      </c>
      <c r="G5" s="21">
        <f>B5*'Lot 3 _BPU_ Diag.'!C38</f>
        <v>0</v>
      </c>
      <c r="H5" s="21">
        <f>B5*'Lot 3 _BPU_ Diag.'!C46</f>
        <v>0</v>
      </c>
    </row>
    <row r="6" spans="1:9" s="12" customFormat="1" ht="17" customHeight="1" x14ac:dyDescent="0.35">
      <c r="A6" s="18" t="s">
        <v>4</v>
      </c>
      <c r="B6" s="22">
        <v>20</v>
      </c>
      <c r="C6" s="21">
        <f>B6*'Lot 3 _BPU_ Diag.'!C7</f>
        <v>0</v>
      </c>
      <c r="D6" s="21">
        <f>B6*'Lot 3 _BPU_ Diag.'!C15</f>
        <v>0</v>
      </c>
      <c r="E6" s="21">
        <f>B6*'Lot 3 _BPU_ Diag.'!C23</f>
        <v>0</v>
      </c>
      <c r="F6" s="21">
        <f>B6*'Lot 3 _BPU_ Diag.'!C31</f>
        <v>0</v>
      </c>
      <c r="G6" s="21">
        <f>B6*'Lot 3 _BPU_ Diag.'!C39</f>
        <v>0</v>
      </c>
      <c r="H6" s="21">
        <f>B6*'Lot 3 _BPU_ Diag.'!C47</f>
        <v>0</v>
      </c>
    </row>
    <row r="7" spans="1:9" s="12" customFormat="1" ht="17" customHeight="1" x14ac:dyDescent="0.35">
      <c r="A7" s="18" t="s">
        <v>3</v>
      </c>
      <c r="B7" s="22">
        <v>15</v>
      </c>
      <c r="C7" s="21">
        <f>B7*'Lot 3 _BPU_ Diag.'!C8</f>
        <v>0</v>
      </c>
      <c r="D7" s="21">
        <f>B7*'Lot 3 _BPU_ Diag.'!C16</f>
        <v>0</v>
      </c>
      <c r="E7" s="21">
        <f>B7*'Lot 3 _BPU_ Diag.'!C24</f>
        <v>0</v>
      </c>
      <c r="F7" s="21">
        <f>B7*'Lot 3 _BPU_ Diag.'!C32</f>
        <v>0</v>
      </c>
      <c r="G7" s="21">
        <f>B7*'Lot 3 _BPU_ Diag.'!C40</f>
        <v>0</v>
      </c>
      <c r="H7" s="21">
        <f>B7*'Lot 3 _BPU_ Diag.'!C48</f>
        <v>0</v>
      </c>
    </row>
    <row r="8" spans="1:9" s="12" customFormat="1" ht="17" customHeight="1" x14ac:dyDescent="0.35">
      <c r="A8" s="18" t="s">
        <v>2</v>
      </c>
      <c r="B8" s="22">
        <v>10</v>
      </c>
      <c r="C8" s="21">
        <f>B8*'Lot 3 _BPU_ Diag.'!C9</f>
        <v>0</v>
      </c>
      <c r="D8" s="21">
        <f>B8*'Lot 3 _BPU_ Diag.'!C17</f>
        <v>0</v>
      </c>
      <c r="E8" s="21">
        <f>B8*'Lot 3 _BPU_ Diag.'!C25</f>
        <v>0</v>
      </c>
      <c r="F8" s="21">
        <f>B8*'Lot 3 _BPU_ Diag.'!C33</f>
        <v>0</v>
      </c>
      <c r="G8" s="21">
        <f>B8*'Lot 3 _BPU_ Diag.'!C41</f>
        <v>0</v>
      </c>
      <c r="H8" s="21">
        <f>B8*'Lot 3 _BPU_ Diag.'!C49</f>
        <v>0</v>
      </c>
    </row>
    <row r="9" spans="1:9" s="12" customFormat="1" ht="17" customHeight="1" x14ac:dyDescent="0.35">
      <c r="A9" s="18" t="s">
        <v>1</v>
      </c>
      <c r="B9" s="22">
        <v>5</v>
      </c>
      <c r="C9" s="21">
        <f>B9*'Lot 3 _BPU_ Diag.'!C10</f>
        <v>0</v>
      </c>
      <c r="D9" s="21">
        <f>B9*'Lot 3 _BPU_ Diag.'!C18</f>
        <v>0</v>
      </c>
      <c r="E9" s="21">
        <f>B9*'Lot 3 _BPU_ Diag.'!C26</f>
        <v>0</v>
      </c>
      <c r="F9" s="21">
        <f>B9*'Lot 3 _BPU_ Diag.'!C34</f>
        <v>0</v>
      </c>
      <c r="G9" s="21">
        <f>B9*'Lot 3 _BPU_ Diag.'!C42</f>
        <v>0</v>
      </c>
      <c r="H9" s="21">
        <f>B9*'Lot 3 _BPU_ Diag.'!C50</f>
        <v>0</v>
      </c>
    </row>
    <row r="10" spans="1:9" s="12" customFormat="1" ht="17" customHeight="1" x14ac:dyDescent="0.35">
      <c r="A10" s="18" t="s">
        <v>0</v>
      </c>
      <c r="B10" s="22">
        <v>18</v>
      </c>
      <c r="C10" s="21">
        <f>B10*'Lot 3 _BPU_ Diag.'!C11</f>
        <v>0</v>
      </c>
      <c r="D10" s="21">
        <f>B10*'Lot 3 _BPU_ Diag.'!C19</f>
        <v>0</v>
      </c>
      <c r="E10" s="21">
        <f>B10*'Lot 3 _BPU_ Diag.'!C27</f>
        <v>0</v>
      </c>
      <c r="F10" s="21">
        <f>B10*'Lot 3 _BPU_ Diag.'!C35</f>
        <v>0</v>
      </c>
      <c r="G10" s="21">
        <f>B10*'Lot 3 _BPU_ Diag.'!C43</f>
        <v>0</v>
      </c>
      <c r="H10" s="21">
        <f>B10*'Lot 3 _BPU_ Diag.'!C51</f>
        <v>0</v>
      </c>
    </row>
    <row r="11" spans="1:9" s="12" customFormat="1" ht="17" customHeight="1" x14ac:dyDescent="0.35">
      <c r="A11" s="18" t="s">
        <v>27</v>
      </c>
      <c r="B11" s="22">
        <v>2</v>
      </c>
      <c r="C11" s="21">
        <f>B11*'Lot 3 _BPU_ Diag.'!C12</f>
        <v>0</v>
      </c>
      <c r="D11" s="21">
        <f>B11*'Lot 3 _BPU_ Diag.'!C20</f>
        <v>0</v>
      </c>
      <c r="E11" s="21">
        <f>B11*'Lot 3 _BPU_ Diag.'!C28</f>
        <v>0</v>
      </c>
      <c r="F11" s="21">
        <f>B11*'Lot 3 _BPU_ Diag.'!C36</f>
        <v>0</v>
      </c>
      <c r="G11" s="21">
        <f>B11*'Lot 3 _BPU_ Diag.'!C44</f>
        <v>0</v>
      </c>
      <c r="H11" s="21">
        <f>B11*'Lot 3 _BPU_ Diag.'!C52</f>
        <v>0</v>
      </c>
    </row>
    <row r="12" spans="1:9" s="12" customFormat="1" ht="25" customHeight="1" x14ac:dyDescent="0.3">
      <c r="A12" s="23" t="s">
        <v>79</v>
      </c>
      <c r="B12" s="15" t="s">
        <v>83</v>
      </c>
      <c r="C12" s="23" t="s">
        <v>78</v>
      </c>
      <c r="D12" s="11"/>
    </row>
    <row r="13" spans="1:9" s="12" customFormat="1" ht="17" customHeight="1" x14ac:dyDescent="0.3">
      <c r="A13" s="24" t="s">
        <v>5</v>
      </c>
      <c r="B13" s="22">
        <v>4</v>
      </c>
      <c r="C13" s="21">
        <f>B13*'Lot 3 _BPU_ Diag.'!C54</f>
        <v>0</v>
      </c>
      <c r="D13" s="11"/>
    </row>
    <row r="14" spans="1:9" s="12" customFormat="1" ht="17" customHeight="1" x14ac:dyDescent="0.3">
      <c r="A14" s="24" t="s">
        <v>4</v>
      </c>
      <c r="B14" s="22">
        <v>10</v>
      </c>
      <c r="C14" s="21">
        <f>B14*'Lot 3 _BPU_ Diag.'!C55</f>
        <v>0</v>
      </c>
      <c r="D14" s="11"/>
    </row>
    <row r="15" spans="1:9" s="12" customFormat="1" ht="17" customHeight="1" x14ac:dyDescent="0.3">
      <c r="A15" s="24" t="s">
        <v>3</v>
      </c>
      <c r="B15" s="22">
        <v>15</v>
      </c>
      <c r="C15" s="21">
        <f>B15*'Lot 3 _BPU_ Diag.'!C56</f>
        <v>0</v>
      </c>
      <c r="D15" s="11"/>
    </row>
    <row r="16" spans="1:9" s="12" customFormat="1" ht="17" customHeight="1" x14ac:dyDescent="0.3">
      <c r="A16" s="24" t="s">
        <v>2</v>
      </c>
      <c r="B16" s="22">
        <v>10</v>
      </c>
      <c r="C16" s="21">
        <f>B16*'Lot 3 _BPU_ Diag.'!C57</f>
        <v>0</v>
      </c>
      <c r="D16" s="11"/>
    </row>
    <row r="17" spans="1:4" s="12" customFormat="1" ht="17" customHeight="1" x14ac:dyDescent="0.3">
      <c r="A17" s="24" t="s">
        <v>1</v>
      </c>
      <c r="B17" s="22">
        <v>5</v>
      </c>
      <c r="C17" s="21">
        <f>B17*'Lot 3 _BPU_ Diag.'!C58</f>
        <v>0</v>
      </c>
      <c r="D17" s="11"/>
    </row>
    <row r="18" spans="1:4" s="12" customFormat="1" ht="17" customHeight="1" x14ac:dyDescent="0.3">
      <c r="A18" s="24" t="s">
        <v>0</v>
      </c>
      <c r="B18" s="22">
        <v>3</v>
      </c>
      <c r="C18" s="21">
        <f>B18*'Lot 3 _BPU_ Diag.'!C59</f>
        <v>0</v>
      </c>
      <c r="D18" s="11"/>
    </row>
    <row r="19" spans="1:4" s="12" customFormat="1" ht="17" customHeight="1" x14ac:dyDescent="0.3">
      <c r="A19" s="24" t="s">
        <v>27</v>
      </c>
      <c r="B19" s="22">
        <v>2</v>
      </c>
      <c r="C19" s="21">
        <f>B19*'Lot 3 _BPU_ Diag.'!C60</f>
        <v>0</v>
      </c>
      <c r="D19" s="11"/>
    </row>
    <row r="20" spans="1:4" s="12" customFormat="1" ht="25" customHeight="1" x14ac:dyDescent="0.3">
      <c r="A20" s="23" t="s">
        <v>79</v>
      </c>
      <c r="B20" s="15" t="s">
        <v>83</v>
      </c>
      <c r="C20" s="23" t="s">
        <v>60</v>
      </c>
      <c r="D20" s="11"/>
    </row>
    <row r="21" spans="1:4" s="12" customFormat="1" ht="17" customHeight="1" x14ac:dyDescent="0.3">
      <c r="A21" s="24" t="s">
        <v>5</v>
      </c>
      <c r="B21" s="22">
        <v>1</v>
      </c>
      <c r="C21" s="21">
        <f>B21*'Lot 3 _BPU_ Diag.'!C62</f>
        <v>0</v>
      </c>
      <c r="D21" s="11"/>
    </row>
    <row r="22" spans="1:4" s="12" customFormat="1" ht="17" customHeight="1" x14ac:dyDescent="0.3">
      <c r="A22" s="24" t="s">
        <v>4</v>
      </c>
      <c r="B22" s="22">
        <v>1</v>
      </c>
      <c r="C22" s="21">
        <f>B22*'Lot 3 _BPU_ Diag.'!C63</f>
        <v>0</v>
      </c>
      <c r="D22" s="11"/>
    </row>
    <row r="23" spans="1:4" s="12" customFormat="1" ht="17" customHeight="1" x14ac:dyDescent="0.3">
      <c r="A23" s="24" t="s">
        <v>3</v>
      </c>
      <c r="B23" s="22">
        <v>1</v>
      </c>
      <c r="C23" s="21">
        <f>B23*'Lot 3 _BPU_ Diag.'!C64</f>
        <v>0</v>
      </c>
      <c r="D23" s="11"/>
    </row>
    <row r="24" spans="1:4" s="12" customFormat="1" ht="17" customHeight="1" x14ac:dyDescent="0.3">
      <c r="A24" s="24" t="s">
        <v>2</v>
      </c>
      <c r="B24" s="22">
        <v>2</v>
      </c>
      <c r="C24" s="21">
        <f>B24*'Lot 3 _BPU_ Diag.'!C65</f>
        <v>0</v>
      </c>
      <c r="D24" s="11"/>
    </row>
    <row r="25" spans="1:4" s="12" customFormat="1" ht="17" customHeight="1" x14ac:dyDescent="0.3">
      <c r="A25" s="24" t="s">
        <v>1</v>
      </c>
      <c r="B25" s="22">
        <v>2</v>
      </c>
      <c r="C25" s="21">
        <f>B25*'Lot 3 _BPU_ Diag.'!C66</f>
        <v>0</v>
      </c>
      <c r="D25" s="11"/>
    </row>
    <row r="26" spans="1:4" s="12" customFormat="1" ht="17" customHeight="1" x14ac:dyDescent="0.3">
      <c r="A26" s="24" t="s">
        <v>0</v>
      </c>
      <c r="B26" s="22">
        <v>5</v>
      </c>
      <c r="C26" s="21">
        <f>B26*'Lot 3 _BPU_ Diag.'!C67</f>
        <v>0</v>
      </c>
      <c r="D26" s="11"/>
    </row>
    <row r="27" spans="1:4" s="12" customFormat="1" ht="17" customHeight="1" x14ac:dyDescent="0.3">
      <c r="A27" s="25" t="s">
        <v>27</v>
      </c>
      <c r="B27" s="26">
        <v>1</v>
      </c>
      <c r="C27" s="21">
        <f>B27*'Lot 3 _BPU_ Diag.'!C68</f>
        <v>0</v>
      </c>
      <c r="D27" s="11"/>
    </row>
    <row r="28" spans="1:4" s="12" customFormat="1" ht="28" customHeight="1" x14ac:dyDescent="0.35">
      <c r="A28" s="31" t="s">
        <v>77</v>
      </c>
      <c r="B28" s="32"/>
      <c r="C28" s="27">
        <f>SUM(D5:H11)+SUM(C13:C19)+SUM(C21:C27)</f>
        <v>0</v>
      </c>
    </row>
  </sheetData>
  <sheetProtection algorithmName="SHA-512" hashValue="tab1M5Q9bLd0hqDiVBldkX6rtpknXwf6HZ3McWEZG3nCcYMAPYd0Xwrt/qg6llr5bYiJopXmu1E2SFqlvLF8hQ==" saltValue="KOzHt4RrGaIR+Iakerpdrg==" spinCount="100000" sheet="1" objects="1" scenarios="1"/>
  <mergeCells count="4">
    <mergeCell ref="A28:B28"/>
    <mergeCell ref="B1:I1"/>
    <mergeCell ref="C3:H3"/>
    <mergeCell ref="B2:H2"/>
  </mergeCells>
  <printOptions horizontalCentered="1"/>
  <pageMargins left="0.19685039370078741" right="0.19685039370078741" top="0.39370078740157483" bottom="0.19685039370078741" header="0.19685039370078741" footer="0"/>
  <pageSetup paperSize="9" scale="8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1D1BED5-9DD9-4DAB-B82A-77127975B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3 _BPU_ Diag.</vt:lpstr>
      <vt:lpstr>Lot 3 _DQE_ Diag. UO</vt:lpstr>
      <vt:lpstr>'Lot 3 _BPU_ Diag.'!Impression_des_titres</vt:lpstr>
      <vt:lpstr>'Lot 3 _DQE_ Diag. UO'!Impression_des_titres</vt:lpstr>
    </vt:vector>
  </TitlesOfParts>
  <Company>Ccimp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BARBE</dc:creator>
  <cp:lastModifiedBy>NICOLAS Pascale</cp:lastModifiedBy>
  <cp:lastPrinted>2025-11-03T15:28:00Z</cp:lastPrinted>
  <dcterms:created xsi:type="dcterms:W3CDTF">2022-08-10T05:40:30Z</dcterms:created>
  <dcterms:modified xsi:type="dcterms:W3CDTF">2025-11-21T14:35:29Z</dcterms:modified>
</cp:coreProperties>
</file>